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C8879325-C174-4782-8869-A6625A398E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Potraviny, hyg, nepot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H50" i="1"/>
  <c r="F50" i="1"/>
  <c r="D50" i="1"/>
  <c r="D43" i="1"/>
  <c r="D41" i="1"/>
  <c r="D39" i="1"/>
  <c r="D24" i="1"/>
  <c r="D33" i="1" l="1"/>
  <c r="J45" i="1" l="1"/>
  <c r="H45" i="1"/>
  <c r="F45" i="1"/>
  <c r="J33" i="1"/>
  <c r="H33" i="1"/>
  <c r="F33" i="1"/>
  <c r="D45" i="1"/>
</calcChain>
</file>

<file path=xl/sharedStrings.xml><?xml version="1.0" encoding="utf-8"?>
<sst xmlns="http://schemas.openxmlformats.org/spreadsheetml/2006/main" count="141" uniqueCount="79">
  <si>
    <t>Sadzba DPH</t>
  </si>
  <si>
    <t>Výška DPH</t>
  </si>
  <si>
    <t>Meno, priezvisko, funkcia a podpis osoby oprávnenej konať za hospodársky subjekt  ..............................................</t>
  </si>
  <si>
    <t>Prosím vyplňte:</t>
  </si>
  <si>
    <r>
      <t>Jednotková cena</t>
    </r>
    <r>
      <rPr>
        <b/>
        <sz val="11"/>
        <color rgb="FFFF0000"/>
        <rFont val="Calibri"/>
        <family val="2"/>
        <charset val="238"/>
        <scheme val="minor"/>
      </rPr>
      <t xml:space="preserve"> bez DPH</t>
    </r>
  </si>
  <si>
    <r>
      <t>Jednotková cena</t>
    </r>
    <r>
      <rPr>
        <b/>
        <sz val="11"/>
        <color rgb="FFFF0000"/>
        <rFont val="Calibri"/>
        <family val="2"/>
        <charset val="238"/>
        <scheme val="minor"/>
      </rPr>
      <t xml:space="preserve"> s DPH</t>
    </r>
  </si>
  <si>
    <t xml:space="preserve">*U neplatcu DPH je jednotková cena bez DPH a jednotková cena s DPH rovnaká. </t>
  </si>
  <si>
    <r>
      <t xml:space="preserve">Cena celkom </t>
    </r>
    <r>
      <rPr>
        <b/>
        <sz val="11"/>
        <color rgb="FFFF0000"/>
        <rFont val="Calibri"/>
        <family val="2"/>
        <charset val="238"/>
        <scheme val="minor"/>
      </rPr>
      <t>bez DPH</t>
    </r>
  </si>
  <si>
    <r>
      <t>Cena celkom</t>
    </r>
    <r>
      <rPr>
        <b/>
        <sz val="11"/>
        <color rgb="FFFF0000"/>
        <rFont val="Calibri"/>
        <family val="2"/>
        <charset val="238"/>
        <scheme val="minor"/>
      </rPr>
      <t xml:space="preserve"> s DPH</t>
    </r>
  </si>
  <si>
    <t>Odhadovaný termín dodania</t>
  </si>
  <si>
    <t>počet kusov</t>
  </si>
  <si>
    <t>P.č.</t>
  </si>
  <si>
    <t>Názov a popis tovaru</t>
  </si>
  <si>
    <t>Zubná kefka pre dospelých</t>
  </si>
  <si>
    <r>
      <rPr>
        <b/>
        <sz val="11"/>
        <color rgb="FFFF0000"/>
        <rFont val="Calibri"/>
        <family val="2"/>
        <charset val="238"/>
        <scheme val="minor"/>
      </rPr>
      <t>ŽIADAME VYPLNIŤ A PODPÍSAŤ: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Príloha č. 1: Cenová ponuka pre projekt  </t>
    </r>
  </si>
  <si>
    <t>Cena spolu za 2. časť zákazky</t>
  </si>
  <si>
    <t>Obchodné meno, sídlo / miesto podnikania, IČO, DIČ, IČDPH, kontaktné údaje: ......................................................</t>
  </si>
  <si>
    <t>Som / nie som platca DPH: ..............................</t>
  </si>
  <si>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Aby, boli ponuky medzi jednotlivými dodávateľmi porovnateľné, ceny je potrebné uvádzať v nižšie požadovanom formáte. Ceny sú uvedené v mene Euro.</t>
    </r>
  </si>
  <si>
    <t>x</t>
  </si>
  <si>
    <r>
      <t xml:space="preserve">Rozpočtový rámec verejného obstarávateľa </t>
    </r>
    <r>
      <rPr>
        <b/>
        <u/>
        <sz val="11"/>
        <rFont val="Calibri"/>
        <family val="2"/>
        <charset val="238"/>
      </rPr>
      <t>za 1. časť predmetu zákazky – Potraviny</t>
    </r>
    <r>
      <rPr>
        <sz val="11"/>
        <rFont val="Calibri"/>
        <family val="2"/>
        <charset val="238"/>
      </rPr>
      <t xml:space="preserve">: </t>
    </r>
    <r>
      <rPr>
        <b/>
        <sz val="11"/>
        <rFont val="Calibri"/>
        <family val="2"/>
        <charset val="238"/>
      </rPr>
      <t>MAX. 118 800 EUR s DPH (99 000 EUR bez DPH)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</si>
  <si>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</si>
  <si>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</si>
  <si>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</si>
  <si>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</si>
  <si>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</si>
  <si>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</si>
  <si>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</si>
  <si>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</si>
  <si>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</si>
  <si>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r>
      <t xml:space="preserve">Rozpočtový rámec verejného obstarávateľa </t>
    </r>
    <r>
      <rPr>
        <b/>
        <u/>
        <sz val="11"/>
        <rFont val="Calibri"/>
        <family val="2"/>
        <charset val="238"/>
      </rPr>
      <t>za 2. časť predmetu zákazky – Hygienické potreby</t>
    </r>
    <r>
      <rPr>
        <sz val="11"/>
        <rFont val="Calibri"/>
        <family val="2"/>
        <charset val="238"/>
      </rPr>
      <t xml:space="preserve">: </t>
    </r>
    <r>
      <rPr>
        <b/>
        <sz val="11"/>
        <rFont val="Calibri"/>
        <family val="2"/>
        <charset val="238"/>
      </rPr>
      <t>MAX. 66 528 EUR s DPH (55 440 EUR bez DPH)</t>
    </r>
  </si>
  <si>
    <t xml:space="preserve"> jún 2023</t>
  </si>
  <si>
    <t>Cena spolu za 1. časť zákazky</t>
  </si>
  <si>
    <t>Soľ 1kg</t>
  </si>
  <si>
    <t>Cukor kryštálový 1kg</t>
  </si>
  <si>
    <t>Múka hladká 1kg</t>
  </si>
  <si>
    <t>Krúpy jačmenné  500g</t>
  </si>
  <si>
    <t>Slnečnicový olej 1l</t>
  </si>
  <si>
    <t>Ovsené vločky 400g</t>
  </si>
  <si>
    <t>Cestoviny 400g</t>
  </si>
  <si>
    <t>Konzerva mäsová hovädzia 400g</t>
  </si>
  <si>
    <t>Detská krupicová kaša 500g</t>
  </si>
  <si>
    <t>Kukuričná kaša /kukur.krupica  450g</t>
  </si>
  <si>
    <t>5</t>
  </si>
  <si>
    <t>6</t>
  </si>
  <si>
    <t>7</t>
  </si>
  <si>
    <t>8</t>
  </si>
  <si>
    <t>9</t>
  </si>
  <si>
    <t>10</t>
  </si>
  <si>
    <t>11</t>
  </si>
  <si>
    <t>12</t>
  </si>
  <si>
    <t>Cablkova 3305/3, 821 04 Bratislava, IČO: 30804850,  DIČ: 2021117208, neplatca DPH</t>
  </si>
  <si>
    <r>
      <t xml:space="preserve">Identifikačné údaje obstarávateľa: </t>
    </r>
    <r>
      <rPr>
        <b/>
        <sz val="11"/>
        <color theme="1"/>
        <rFont val="Calibri"/>
        <family val="2"/>
        <charset val="238"/>
        <scheme val="minor"/>
      </rPr>
      <t xml:space="preserve"> ADRA - Adventistická agentúra pre pomoc a rozvoj - Občianske združenie</t>
    </r>
  </si>
  <si>
    <t>Prepravu do skladu Obstarávateľa hradí obstarávateľ na vlastné náklady.</t>
  </si>
  <si>
    <t xml:space="preserve">Uchádzač zahrnie do ceny všetky náklady súvisiace s predmetom zákazky vrátane manipulácie a balenia na bezpečnú prepravu. </t>
  </si>
  <si>
    <t>Toaletný papier 1x30m</t>
  </si>
  <si>
    <t>Zubná pasta 100ml</t>
  </si>
  <si>
    <t>Mydlo tekuté 500ml s pumpou</t>
  </si>
  <si>
    <r>
      <t xml:space="preserve">Rozpočtový rámec verejného obstarávateľa </t>
    </r>
    <r>
      <rPr>
        <b/>
        <u/>
        <sz val="11"/>
        <rFont val="Calibri"/>
        <family val="2"/>
        <charset val="238"/>
      </rPr>
      <t>za 3. časť predmetu zákazky – Nepotravinový tovar</t>
    </r>
    <r>
      <rPr>
        <sz val="11"/>
        <rFont val="Calibri"/>
        <family val="2"/>
        <charset val="238"/>
      </rPr>
      <t xml:space="preserve">: </t>
    </r>
    <r>
      <rPr>
        <b/>
        <sz val="11"/>
        <rFont val="Calibri"/>
        <family val="2"/>
        <charset val="238"/>
      </rPr>
      <t>MAX. 51 480 EUR s DPH (42 900 EUR bez DPH)</t>
    </r>
  </si>
  <si>
    <t>Cena spolu za 3. časť zákazky</t>
  </si>
  <si>
    <t>Zabezpečenie životne dôležitej humanitárnej pomoci pre obyvateľov oslsobodených miest na Ukrajine (SAMRS/2022/HUM/3/UA/1/5)</t>
  </si>
  <si>
    <t>Názov predmetu zákazky: „Dodanie potravín, dodanie hygienických potrieb a nepotravinového tovaru do balíkov humanitárnej pomoci“</t>
  </si>
  <si>
    <t>1. časť zákazky: Dodanie potravín - trvanlivých</t>
  </si>
  <si>
    <t>2. časť zákazky: Dodanie hygienických potrieb - osobnej hygieny</t>
  </si>
  <si>
    <t>3. časť zákazky: Dodanie nepotravinového tovaru - čistiacich prostriedkov</t>
  </si>
  <si>
    <t>Ryža biela 1kg</t>
  </si>
  <si>
    <t>Paštéta tuniak 100g alebo ekvivalent</t>
  </si>
  <si>
    <t>Fazuľa v konzerve biela/červená /  425g alebo ekvivalent</t>
  </si>
  <si>
    <t>Piškóty 50g alebo ekvivalent</t>
  </si>
  <si>
    <t>Vlhčené utierky  detské 84ks alebo ekvivalent</t>
  </si>
  <si>
    <t>Papierové vreckovky  balené po 10ks</t>
  </si>
  <si>
    <t xml:space="preserve">Čaj čierny  1,5g /20 sáčkov </t>
  </si>
  <si>
    <t>Prostriedok na umývanie riadu 1000 ml</t>
  </si>
  <si>
    <t>Dámske vložky 10ks s krídlami alebo ekvivalent</t>
  </si>
  <si>
    <t xml:space="preserve">Šampón 250ml </t>
  </si>
  <si>
    <t>Mydlo tuhé 90g  alebo ekvivalent</t>
  </si>
  <si>
    <t xml:space="preserve">Tekutý prací gél 1 l </t>
  </si>
  <si>
    <t>Polotovar sáčková polievka</t>
  </si>
  <si>
    <t>Uchádzač (potenciálny dodávateľ) môže predložiť ponuku na ktorúkoľvek časť, alebo aj na všetky tri časti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</si>
</sst>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/>
    <xf numFmtId="14" fontId="6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9" fontId="10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wrapText="1"/>
    </xf>
    <xf numFmtId="0" fontId="4" fillId="0" borderId="0" xfId="0" applyFont="1"/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wrapText="1"/>
    </xf>
    <xf numFmtId="9" fontId="5" fillId="4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0" fillId="0" borderId="4" xfId="0" applyBorder="1"/>
    <xf numFmtId="0" fontId="3" fillId="0" borderId="0" xfId="0" applyFont="1"/>
    <xf numFmtId="0" fontId="0" fillId="0" borderId="1" xfId="0" applyBorder="1" applyAlignment="1">
      <alignment horizontal="right"/>
    </xf>
    <xf numFmtId="0" fontId="1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3" fontId="10" fillId="4" borderId="1" xfId="0" applyNumberFormat="1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right" wrapText="1"/>
    </xf>
    <xf numFmtId="164" fontId="5" fillId="6" borderId="1" xfId="0" applyNumberFormat="1" applyFont="1" applyFill="1" applyBorder="1" applyAlignment="1">
      <alignment horizontal="right"/>
    </xf>
    <xf numFmtId="0" fontId="15" fillId="0" borderId="0" xfId="0" applyFont="1" applyAlignment="1">
      <alignment vertical="center"/>
    </xf>
    <xf numFmtId="0" fontId="7" fillId="6" borderId="0" xfId="0" applyFont="1" applyFill="1" applyAlignment="1">
      <alignment horizontal="left" vertical="center"/>
    </xf>
    <xf numFmtId="0" fontId="15" fillId="6" borderId="0" xfId="0" applyFont="1" applyFill="1" applyAlignment="1">
      <alignment vertical="center"/>
    </xf>
    <xf numFmtId="17" fontId="11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9" fillId="0" borderId="1" xfId="0" applyFont="1" applyBorder="1"/>
    <xf numFmtId="0" fontId="2" fillId="0" borderId="0" xfId="0" applyFont="1"/>
    <xf numFmtId="0" fontId="19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0" fontId="9" fillId="0" borderId="5" xfId="0" applyFont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zoomScale="90" zoomScaleNormal="90" workbookViewId="0">
      <selection activeCell="B14" sqref="B14:J14"/>
    </sheetView>
  </sheetViews>
  <sheetFormatPr defaultRowHeight="14.4" x14ac:dyDescent="0.3"/>
  <cols>
    <col min="1" max="1" width="4.109375" bestFit="1" customWidth="1"/>
    <col min="2" max="2" width="33.21875" customWidth="1"/>
    <col min="3" max="3" width="19.77734375" customWidth="1"/>
    <col min="4" max="4" width="13.21875" customWidth="1"/>
    <col min="5" max="5" width="13.44140625" customWidth="1"/>
    <col min="6" max="6" width="13" customWidth="1"/>
    <col min="7" max="7" width="11" customWidth="1"/>
    <col min="8" max="8" width="11.33203125" customWidth="1"/>
    <col min="9" max="9" width="11.5546875" customWidth="1"/>
    <col min="10" max="10" width="13.21875" customWidth="1"/>
    <col min="12" max="12" width="28.33203125" bestFit="1" customWidth="1"/>
  </cols>
  <sheetData>
    <row r="1" spans="1:10" x14ac:dyDescent="0.3">
      <c r="B1" s="2" t="s">
        <v>14</v>
      </c>
      <c r="C1" s="9"/>
    </row>
    <row r="2" spans="1:10" x14ac:dyDescent="0.3">
      <c r="B2" s="2" t="s">
        <v>60</v>
      </c>
      <c r="C2" s="2"/>
      <c r="D2" s="2"/>
      <c r="E2" s="2"/>
      <c r="F2" s="2"/>
      <c r="G2" s="2"/>
      <c r="H2" s="2"/>
    </row>
    <row r="3" spans="1:10" x14ac:dyDescent="0.3">
      <c r="B3" s="20"/>
      <c r="C3" s="9"/>
    </row>
    <row r="4" spans="1:10" x14ac:dyDescent="0.3">
      <c r="B4" s="42" t="s">
        <v>52</v>
      </c>
      <c r="C4" s="9"/>
    </row>
    <row r="5" spans="1:10" x14ac:dyDescent="0.3">
      <c r="B5" s="20"/>
      <c r="C5" s="9" t="s">
        <v>51</v>
      </c>
    </row>
    <row r="6" spans="1:10" x14ac:dyDescent="0.3">
      <c r="B6" s="1" t="s">
        <v>61</v>
      </c>
      <c r="C6" s="1"/>
    </row>
    <row r="7" spans="1:10" x14ac:dyDescent="0.3">
      <c r="B7" s="3"/>
      <c r="C7" s="3"/>
    </row>
    <row r="8" spans="1:10" x14ac:dyDescent="0.3">
      <c r="B8" s="13" t="s">
        <v>54</v>
      </c>
      <c r="C8" s="13"/>
    </row>
    <row r="9" spans="1:10" x14ac:dyDescent="0.3">
      <c r="B9" s="13"/>
      <c r="C9" s="13" t="s">
        <v>53</v>
      </c>
    </row>
    <row r="10" spans="1:10" ht="18.600000000000001" customHeight="1" x14ac:dyDescent="0.3">
      <c r="B10" s="51" t="s">
        <v>78</v>
      </c>
      <c r="C10" s="51"/>
      <c r="D10" s="51"/>
      <c r="E10" s="51"/>
      <c r="F10" s="51"/>
      <c r="G10" s="51"/>
      <c r="H10" s="51"/>
      <c r="I10" s="51"/>
      <c r="J10" s="51"/>
    </row>
    <row r="11" spans="1:10" ht="18.600000000000001" customHeight="1" x14ac:dyDescent="0.3">
      <c r="B11" s="37" t="s">
        <v>20</v>
      </c>
      <c r="C11" s="36"/>
      <c r="D11" s="36"/>
      <c r="E11" s="36"/>
      <c r="F11" s="36"/>
      <c r="G11" s="36"/>
      <c r="H11" s="36"/>
      <c r="I11" s="36"/>
      <c r="J11" s="36"/>
    </row>
    <row r="12" spans="1:10" ht="18.600000000000001" customHeight="1" x14ac:dyDescent="0.3">
      <c r="B12" s="37" t="s">
        <v>30</v>
      </c>
      <c r="C12" s="36"/>
      <c r="D12" s="36"/>
      <c r="E12" s="36"/>
      <c r="F12" s="36"/>
      <c r="G12" s="36"/>
      <c r="H12" s="36"/>
      <c r="I12" s="36"/>
      <c r="J12" s="36"/>
    </row>
    <row r="13" spans="1:10" ht="18.600000000000001" customHeight="1" x14ac:dyDescent="0.3">
      <c r="B13" s="37" t="s">
        <v>58</v>
      </c>
      <c r="C13" s="36"/>
      <c r="D13" s="36"/>
      <c r="E13" s="36"/>
      <c r="F13" s="36"/>
      <c r="G13" s="36"/>
      <c r="H13" s="36"/>
      <c r="I13" s="36"/>
      <c r="J13" s="36"/>
    </row>
    <row r="14" spans="1:10" ht="28.2" customHeight="1" x14ac:dyDescent="0.3">
      <c r="A14" s="35"/>
      <c r="B14" s="50" t="s">
        <v>18</v>
      </c>
      <c r="C14" s="50"/>
      <c r="D14" s="50"/>
      <c r="E14" s="50"/>
      <c r="F14" s="50"/>
      <c r="G14" s="50"/>
      <c r="H14" s="50"/>
      <c r="I14" s="50"/>
      <c r="J14" s="50"/>
    </row>
    <row r="15" spans="1:10" ht="49.8" customHeight="1" x14ac:dyDescent="0.3">
      <c r="A15" s="35"/>
      <c r="B15" s="14" t="s">
        <v>12</v>
      </c>
      <c r="C15" s="14" t="s">
        <v>9</v>
      </c>
      <c r="D15" s="15" t="s">
        <v>10</v>
      </c>
      <c r="E15" s="32" t="s">
        <v>4</v>
      </c>
      <c r="F15" s="32" t="s">
        <v>7</v>
      </c>
      <c r="G15" s="14" t="s">
        <v>0</v>
      </c>
      <c r="H15" s="32" t="s">
        <v>1</v>
      </c>
      <c r="I15" s="32" t="s">
        <v>5</v>
      </c>
      <c r="J15" s="32" t="s">
        <v>8</v>
      </c>
    </row>
    <row r="16" spans="1:10" ht="28.2" customHeight="1" x14ac:dyDescent="0.3">
      <c r="A16" s="16"/>
      <c r="B16" s="52" t="s">
        <v>62</v>
      </c>
      <c r="C16" s="53"/>
      <c r="D16" s="53"/>
      <c r="E16" s="53"/>
      <c r="F16" s="53"/>
      <c r="G16" s="53"/>
      <c r="H16" s="53"/>
      <c r="I16" s="53"/>
      <c r="J16" s="54"/>
    </row>
    <row r="17" spans="1:10" ht="27" customHeight="1" x14ac:dyDescent="0.3">
      <c r="A17" s="21" t="s">
        <v>21</v>
      </c>
      <c r="B17" s="39" t="s">
        <v>33</v>
      </c>
      <c r="C17" s="38" t="s">
        <v>31</v>
      </c>
      <c r="D17" s="24">
        <v>7920</v>
      </c>
      <c r="E17" s="11"/>
      <c r="F17" s="11"/>
      <c r="G17" s="12">
        <v>0.2</v>
      </c>
      <c r="H17" s="11"/>
      <c r="I17" s="11"/>
      <c r="J17" s="16"/>
    </row>
    <row r="18" spans="1:10" ht="27" customHeight="1" x14ac:dyDescent="0.3">
      <c r="A18" s="21" t="s">
        <v>22</v>
      </c>
      <c r="B18" s="39" t="s">
        <v>34</v>
      </c>
      <c r="C18" s="38" t="s">
        <v>31</v>
      </c>
      <c r="D18" s="24">
        <v>7920</v>
      </c>
      <c r="E18" s="11"/>
      <c r="F18" s="11"/>
      <c r="G18" s="12"/>
      <c r="H18" s="11"/>
      <c r="I18" s="11"/>
      <c r="J18" s="16"/>
    </row>
    <row r="19" spans="1:10" ht="27" customHeight="1" x14ac:dyDescent="0.3">
      <c r="A19" s="21" t="s">
        <v>23</v>
      </c>
      <c r="B19" s="39" t="s">
        <v>35</v>
      </c>
      <c r="C19" s="38" t="s">
        <v>31</v>
      </c>
      <c r="D19" s="24">
        <v>7920</v>
      </c>
      <c r="E19" s="11"/>
      <c r="F19" s="11"/>
      <c r="G19" s="12"/>
      <c r="H19" s="11"/>
      <c r="I19" s="11"/>
      <c r="J19" s="16"/>
    </row>
    <row r="20" spans="1:10" ht="27" customHeight="1" x14ac:dyDescent="0.3">
      <c r="A20" s="21" t="s">
        <v>24</v>
      </c>
      <c r="B20" s="39" t="s">
        <v>36</v>
      </c>
      <c r="C20" s="38" t="s">
        <v>31</v>
      </c>
      <c r="D20" s="24">
        <v>7920</v>
      </c>
      <c r="E20" s="11"/>
      <c r="F20" s="11"/>
      <c r="G20" s="12"/>
      <c r="H20" s="11"/>
      <c r="I20" s="11"/>
      <c r="J20" s="16"/>
    </row>
    <row r="21" spans="1:10" ht="27" customHeight="1" x14ac:dyDescent="0.3">
      <c r="A21" s="21" t="s">
        <v>43</v>
      </c>
      <c r="B21" s="39" t="s">
        <v>37</v>
      </c>
      <c r="C21" s="38" t="s">
        <v>31</v>
      </c>
      <c r="D21" s="24">
        <v>7920</v>
      </c>
      <c r="E21" s="11"/>
      <c r="F21" s="11"/>
      <c r="G21" s="12"/>
      <c r="H21" s="11"/>
      <c r="I21" s="11"/>
      <c r="J21" s="16"/>
    </row>
    <row r="22" spans="1:10" ht="27" customHeight="1" x14ac:dyDescent="0.3">
      <c r="A22" s="21" t="s">
        <v>44</v>
      </c>
      <c r="B22" s="39" t="s">
        <v>38</v>
      </c>
      <c r="C22" s="38" t="s">
        <v>31</v>
      </c>
      <c r="D22" s="24">
        <v>7920</v>
      </c>
      <c r="E22" s="11"/>
      <c r="F22" s="11"/>
      <c r="G22" s="12"/>
      <c r="H22" s="11"/>
      <c r="I22" s="11"/>
      <c r="J22" s="16"/>
    </row>
    <row r="23" spans="1:10" ht="27" customHeight="1" x14ac:dyDescent="0.3">
      <c r="A23" s="21" t="s">
        <v>45</v>
      </c>
      <c r="B23" s="39" t="s">
        <v>42</v>
      </c>
      <c r="C23" s="38" t="s">
        <v>31</v>
      </c>
      <c r="D23" s="24">
        <v>7920</v>
      </c>
      <c r="E23" s="11"/>
      <c r="F23" s="11"/>
      <c r="G23" s="12"/>
      <c r="H23" s="11"/>
      <c r="I23" s="11"/>
      <c r="J23" s="16"/>
    </row>
    <row r="24" spans="1:10" ht="27" customHeight="1" x14ac:dyDescent="0.3">
      <c r="A24" s="21" t="s">
        <v>46</v>
      </c>
      <c r="B24" s="40" t="s">
        <v>39</v>
      </c>
      <c r="C24" s="38" t="s">
        <v>31</v>
      </c>
      <c r="D24" s="24">
        <f>7920*2</f>
        <v>15840</v>
      </c>
      <c r="E24" s="11"/>
      <c r="F24" s="11"/>
      <c r="G24" s="12"/>
      <c r="H24" s="11"/>
      <c r="I24" s="11"/>
      <c r="J24" s="16"/>
    </row>
    <row r="25" spans="1:10" ht="27" customHeight="1" x14ac:dyDescent="0.3">
      <c r="A25" s="21" t="s">
        <v>47</v>
      </c>
      <c r="B25" s="39" t="s">
        <v>40</v>
      </c>
      <c r="C25" s="38" t="s">
        <v>31</v>
      </c>
      <c r="D25" s="24">
        <v>7920</v>
      </c>
      <c r="E25" s="11"/>
      <c r="F25" s="11"/>
      <c r="G25" s="12"/>
      <c r="H25" s="11"/>
      <c r="I25" s="11"/>
      <c r="J25" s="16"/>
    </row>
    <row r="26" spans="1:10" ht="27" customHeight="1" x14ac:dyDescent="0.3">
      <c r="A26" s="21" t="s">
        <v>48</v>
      </c>
      <c r="B26" s="39" t="s">
        <v>41</v>
      </c>
      <c r="C26" s="38" t="s">
        <v>31</v>
      </c>
      <c r="D26" s="24">
        <v>7920</v>
      </c>
      <c r="E26" s="11"/>
      <c r="F26" s="11"/>
      <c r="G26" s="12"/>
      <c r="H26" s="11"/>
      <c r="I26" s="11"/>
      <c r="J26" s="16"/>
    </row>
    <row r="27" spans="1:10" ht="36.6" customHeight="1" x14ac:dyDescent="0.3">
      <c r="A27" s="21" t="s">
        <v>49</v>
      </c>
      <c r="B27" s="40" t="s">
        <v>77</v>
      </c>
      <c r="C27" s="38" t="s">
        <v>31</v>
      </c>
      <c r="D27" s="24">
        <v>7920</v>
      </c>
      <c r="E27" s="11"/>
      <c r="F27" s="11"/>
      <c r="G27" s="12"/>
      <c r="H27" s="11"/>
      <c r="I27" s="11"/>
      <c r="J27" s="16"/>
    </row>
    <row r="28" spans="1:10" ht="27" customHeight="1" x14ac:dyDescent="0.3">
      <c r="A28" s="21" t="s">
        <v>50</v>
      </c>
      <c r="B28" s="39" t="s">
        <v>65</v>
      </c>
      <c r="C28" s="38" t="s">
        <v>31</v>
      </c>
      <c r="D28" s="24">
        <v>7920</v>
      </c>
      <c r="E28" s="11"/>
      <c r="F28" s="11"/>
      <c r="G28" s="12"/>
      <c r="H28" s="11"/>
      <c r="I28" s="11"/>
      <c r="J28" s="16"/>
    </row>
    <row r="29" spans="1:10" ht="33" customHeight="1" x14ac:dyDescent="0.3">
      <c r="A29" s="21">
        <v>13</v>
      </c>
      <c r="B29" s="40" t="s">
        <v>71</v>
      </c>
      <c r="C29" s="38" t="s">
        <v>31</v>
      </c>
      <c r="D29" s="24">
        <v>7920</v>
      </c>
      <c r="E29" s="11"/>
      <c r="F29" s="11"/>
      <c r="G29" s="12"/>
      <c r="H29" s="11"/>
      <c r="I29" s="11"/>
      <c r="J29" s="16"/>
    </row>
    <row r="30" spans="1:10" ht="27" customHeight="1" x14ac:dyDescent="0.3">
      <c r="A30" s="21">
        <v>14</v>
      </c>
      <c r="B30" s="41" t="s">
        <v>66</v>
      </c>
      <c r="C30" s="38" t="s">
        <v>31</v>
      </c>
      <c r="D30" s="24">
        <v>7920</v>
      </c>
      <c r="E30" s="11"/>
      <c r="F30" s="11"/>
      <c r="G30" s="12"/>
      <c r="H30" s="11"/>
      <c r="I30" s="11"/>
      <c r="J30" s="16"/>
    </row>
    <row r="31" spans="1:10" ht="34.200000000000003" customHeight="1" x14ac:dyDescent="0.3">
      <c r="A31" s="21">
        <v>15</v>
      </c>
      <c r="B31" s="40" t="s">
        <v>67</v>
      </c>
      <c r="C31" s="38" t="s">
        <v>31</v>
      </c>
      <c r="D31" s="24">
        <v>7920</v>
      </c>
      <c r="E31" s="11"/>
      <c r="F31" s="11"/>
      <c r="G31" s="12"/>
      <c r="H31" s="11"/>
      <c r="I31" s="11"/>
      <c r="J31" s="16"/>
    </row>
    <row r="32" spans="1:10" ht="31.2" customHeight="1" x14ac:dyDescent="0.3">
      <c r="A32" s="21">
        <v>16</v>
      </c>
      <c r="B32" s="39" t="s">
        <v>68</v>
      </c>
      <c r="C32" s="38" t="s">
        <v>31</v>
      </c>
      <c r="D32" s="24">
        <v>7920</v>
      </c>
      <c r="E32" s="11"/>
      <c r="F32" s="11"/>
      <c r="G32" s="12"/>
      <c r="H32" s="11"/>
      <c r="I32" s="11"/>
      <c r="J32" s="16"/>
    </row>
    <row r="33" spans="1:10" ht="15.6" x14ac:dyDescent="0.3">
      <c r="A33" s="16"/>
      <c r="B33" s="22" t="s">
        <v>32</v>
      </c>
      <c r="C33" s="26" t="s">
        <v>19</v>
      </c>
      <c r="D33" s="25">
        <f>SUM(D17:D32)</f>
        <v>134640</v>
      </c>
      <c r="E33" s="23" t="s">
        <v>19</v>
      </c>
      <c r="F33" s="33">
        <f>SUM(F17:F32)</f>
        <v>0</v>
      </c>
      <c r="G33" s="23" t="s">
        <v>19</v>
      </c>
      <c r="H33" s="33">
        <f>SUM(H17:H32)</f>
        <v>0</v>
      </c>
      <c r="I33" s="23" t="s">
        <v>19</v>
      </c>
      <c r="J33" s="34">
        <f>SUM(J17:J32)</f>
        <v>0</v>
      </c>
    </row>
    <row r="34" spans="1:10" ht="24.6" customHeight="1" x14ac:dyDescent="0.3">
      <c r="A34" s="21" t="s">
        <v>11</v>
      </c>
      <c r="B34" s="55" t="s">
        <v>63</v>
      </c>
      <c r="C34" s="56"/>
      <c r="D34" s="56"/>
      <c r="E34" s="56"/>
      <c r="F34" s="56"/>
      <c r="G34" s="56"/>
      <c r="H34" s="56"/>
      <c r="I34" s="56"/>
      <c r="J34" s="56"/>
    </row>
    <row r="35" spans="1:10" ht="48" customHeight="1" x14ac:dyDescent="0.3">
      <c r="A35" s="21"/>
      <c r="B35" s="14" t="s">
        <v>12</v>
      </c>
      <c r="C35" s="14" t="s">
        <v>9</v>
      </c>
      <c r="D35" s="15" t="s">
        <v>10</v>
      </c>
      <c r="E35" s="32" t="s">
        <v>4</v>
      </c>
      <c r="F35" s="32" t="s">
        <v>7</v>
      </c>
      <c r="G35" s="14" t="s">
        <v>0</v>
      </c>
      <c r="H35" s="32" t="s">
        <v>1</v>
      </c>
      <c r="I35" s="32" t="s">
        <v>5</v>
      </c>
      <c r="J35" s="32" t="s">
        <v>8</v>
      </c>
    </row>
    <row r="36" spans="1:10" ht="19.8" customHeight="1" x14ac:dyDescent="0.3">
      <c r="A36" s="21" t="s">
        <v>21</v>
      </c>
      <c r="B36" s="40" t="s">
        <v>55</v>
      </c>
      <c r="C36" s="38" t="s">
        <v>31</v>
      </c>
      <c r="D36" s="27">
        <v>7920</v>
      </c>
      <c r="E36" s="17"/>
      <c r="F36" s="17"/>
      <c r="G36" s="12">
        <v>0.2</v>
      </c>
      <c r="H36" s="18"/>
      <c r="I36" s="18"/>
      <c r="J36" s="19"/>
    </row>
    <row r="37" spans="1:10" ht="31.2" customHeight="1" x14ac:dyDescent="0.3">
      <c r="A37" s="21" t="s">
        <v>22</v>
      </c>
      <c r="B37" s="40" t="s">
        <v>73</v>
      </c>
      <c r="C37" s="38" t="s">
        <v>31</v>
      </c>
      <c r="D37" s="28">
        <v>7920</v>
      </c>
      <c r="E37" s="8"/>
      <c r="F37" s="8"/>
      <c r="G37" s="6"/>
      <c r="H37" s="7"/>
      <c r="I37" s="7"/>
      <c r="J37" s="16"/>
    </row>
    <row r="38" spans="1:10" ht="31.2" customHeight="1" x14ac:dyDescent="0.3">
      <c r="A38" s="21" t="s">
        <v>23</v>
      </c>
      <c r="B38" s="40" t="s">
        <v>69</v>
      </c>
      <c r="C38" s="38" t="s">
        <v>31</v>
      </c>
      <c r="D38" s="28">
        <v>7920</v>
      </c>
      <c r="E38" s="8"/>
      <c r="F38" s="8"/>
      <c r="G38" s="6"/>
      <c r="H38" s="7"/>
      <c r="I38" s="7"/>
      <c r="J38" s="16"/>
    </row>
    <row r="39" spans="1:10" ht="25.8" customHeight="1" x14ac:dyDescent="0.3">
      <c r="A39" s="21" t="s">
        <v>24</v>
      </c>
      <c r="B39" s="40" t="s">
        <v>70</v>
      </c>
      <c r="C39" s="38" t="s">
        <v>31</v>
      </c>
      <c r="D39" s="24">
        <f>7920*3</f>
        <v>23760</v>
      </c>
      <c r="E39" s="8"/>
      <c r="F39" s="8"/>
      <c r="G39" s="6"/>
      <c r="H39" s="7"/>
      <c r="I39" s="7"/>
      <c r="J39" s="16"/>
    </row>
    <row r="40" spans="1:10" ht="18.600000000000001" customHeight="1" x14ac:dyDescent="0.3">
      <c r="A40" s="21" t="s">
        <v>25</v>
      </c>
      <c r="B40" s="40" t="s">
        <v>74</v>
      </c>
      <c r="C40" s="38" t="s">
        <v>31</v>
      </c>
      <c r="D40" s="28">
        <v>7920</v>
      </c>
      <c r="E40" s="8"/>
      <c r="F40" s="8"/>
      <c r="G40" s="6"/>
      <c r="H40" s="7"/>
      <c r="I40" s="7"/>
      <c r="J40" s="16"/>
    </row>
    <row r="41" spans="1:10" ht="31.2" customHeight="1" x14ac:dyDescent="0.3">
      <c r="A41" s="21" t="s">
        <v>26</v>
      </c>
      <c r="B41" s="40" t="s">
        <v>75</v>
      </c>
      <c r="C41" s="38" t="s">
        <v>31</v>
      </c>
      <c r="D41" s="24">
        <f>7920*2</f>
        <v>15840</v>
      </c>
      <c r="E41" s="8"/>
      <c r="F41" s="8"/>
      <c r="G41" s="6"/>
      <c r="H41" s="7"/>
      <c r="I41" s="7"/>
      <c r="J41" s="16"/>
    </row>
    <row r="42" spans="1:10" ht="25.8" customHeight="1" x14ac:dyDescent="0.3">
      <c r="A42" s="21" t="s">
        <v>27</v>
      </c>
      <c r="B42" s="40" t="s">
        <v>56</v>
      </c>
      <c r="C42" s="38" t="s">
        <v>31</v>
      </c>
      <c r="D42" s="29">
        <v>7920</v>
      </c>
      <c r="E42" s="8"/>
      <c r="F42" s="8"/>
      <c r="G42" s="6"/>
      <c r="H42" s="7"/>
      <c r="I42" s="7"/>
      <c r="J42" s="16"/>
    </row>
    <row r="43" spans="1:10" ht="19.8" customHeight="1" x14ac:dyDescent="0.3">
      <c r="A43" s="21" t="s">
        <v>28</v>
      </c>
      <c r="B43" s="40" t="s">
        <v>13</v>
      </c>
      <c r="C43" s="38" t="s">
        <v>31</v>
      </c>
      <c r="D43" s="24">
        <f>7920*2</f>
        <v>15840</v>
      </c>
      <c r="E43" s="8"/>
      <c r="F43" s="8"/>
      <c r="G43" s="6"/>
      <c r="H43" s="7"/>
      <c r="I43" s="7"/>
      <c r="J43" s="16"/>
    </row>
    <row r="44" spans="1:10" ht="22.2" customHeight="1" x14ac:dyDescent="0.3">
      <c r="A44" s="21" t="s">
        <v>29</v>
      </c>
      <c r="B44" s="40" t="s">
        <v>57</v>
      </c>
      <c r="C44" s="38" t="s">
        <v>31</v>
      </c>
      <c r="D44" s="29">
        <v>7920</v>
      </c>
      <c r="E44" s="8"/>
      <c r="F44" s="8"/>
      <c r="G44" s="6"/>
      <c r="H44" s="7"/>
      <c r="I44" s="7"/>
      <c r="J44" s="16"/>
    </row>
    <row r="45" spans="1:10" ht="22.2" customHeight="1" x14ac:dyDescent="0.3">
      <c r="B45" s="22" t="s">
        <v>15</v>
      </c>
      <c r="C45" s="26" t="s">
        <v>19</v>
      </c>
      <c r="D45" s="30">
        <f>SUM(D36:D44)</f>
        <v>102960</v>
      </c>
      <c r="E45" s="23" t="s">
        <v>19</v>
      </c>
      <c r="F45" s="33">
        <f>SUM(F36:F44)</f>
        <v>0</v>
      </c>
      <c r="G45" s="23" t="s">
        <v>19</v>
      </c>
      <c r="H45" s="33">
        <f>SUM(H36:H44)</f>
        <v>0</v>
      </c>
      <c r="I45" s="23" t="s">
        <v>19</v>
      </c>
      <c r="J45" s="34">
        <f>SUM(J36:J44)</f>
        <v>0</v>
      </c>
    </row>
    <row r="46" spans="1:10" ht="24.6" customHeight="1" x14ac:dyDescent="0.3">
      <c r="A46" s="21" t="s">
        <v>11</v>
      </c>
      <c r="B46" s="55" t="s">
        <v>64</v>
      </c>
      <c r="C46" s="56"/>
      <c r="D46" s="56"/>
      <c r="E46" s="56"/>
      <c r="F46" s="56"/>
      <c r="G46" s="56"/>
      <c r="H46" s="56"/>
      <c r="I46" s="56"/>
      <c r="J46" s="56"/>
    </row>
    <row r="47" spans="1:10" ht="48" customHeight="1" x14ac:dyDescent="0.3">
      <c r="A47" s="21"/>
      <c r="B47" s="14" t="s">
        <v>12</v>
      </c>
      <c r="C47" s="14" t="s">
        <v>9</v>
      </c>
      <c r="D47" s="15" t="s">
        <v>10</v>
      </c>
      <c r="E47" s="32" t="s">
        <v>4</v>
      </c>
      <c r="F47" s="32" t="s">
        <v>7</v>
      </c>
      <c r="G47" s="14" t="s">
        <v>0</v>
      </c>
      <c r="H47" s="32" t="s">
        <v>1</v>
      </c>
      <c r="I47" s="32" t="s">
        <v>5</v>
      </c>
      <c r="J47" s="32" t="s">
        <v>8</v>
      </c>
    </row>
    <row r="48" spans="1:10" ht="31.8" customHeight="1" x14ac:dyDescent="0.3">
      <c r="A48" s="21" t="s">
        <v>21</v>
      </c>
      <c r="B48" s="43" t="s">
        <v>76</v>
      </c>
      <c r="C48" s="38" t="s">
        <v>31</v>
      </c>
      <c r="D48" s="28">
        <v>15840</v>
      </c>
      <c r="E48" s="8"/>
      <c r="F48" s="8"/>
      <c r="G48" s="6"/>
      <c r="H48" s="7"/>
      <c r="I48" s="7"/>
      <c r="J48" s="16"/>
    </row>
    <row r="49" spans="1:10" ht="32.4" customHeight="1" x14ac:dyDescent="0.3">
      <c r="A49" s="21" t="s">
        <v>22</v>
      </c>
      <c r="B49" s="43" t="s">
        <v>72</v>
      </c>
      <c r="C49" s="38" t="s">
        <v>31</v>
      </c>
      <c r="D49" s="28">
        <v>15840</v>
      </c>
      <c r="E49" s="8"/>
      <c r="F49" s="8"/>
      <c r="G49" s="6"/>
      <c r="H49" s="7"/>
      <c r="I49" s="7"/>
      <c r="J49" s="16"/>
    </row>
    <row r="50" spans="1:10" ht="22.2" customHeight="1" x14ac:dyDescent="0.3">
      <c r="B50" s="22" t="s">
        <v>59</v>
      </c>
      <c r="C50" s="26" t="s">
        <v>19</v>
      </c>
      <c r="D50" s="30">
        <f>SUM(D48:D49)</f>
        <v>31680</v>
      </c>
      <c r="E50" s="23" t="s">
        <v>19</v>
      </c>
      <c r="F50" s="33">
        <f>SUM(F48:F49)</f>
        <v>0</v>
      </c>
      <c r="G50" s="23" t="s">
        <v>19</v>
      </c>
      <c r="H50" s="33">
        <f>SUM(H48:H49)</f>
        <v>0</v>
      </c>
      <c r="I50" s="23" t="s">
        <v>19</v>
      </c>
      <c r="J50" s="34">
        <f>SUM(J48:J49)</f>
        <v>0</v>
      </c>
    </row>
    <row r="51" spans="1:10" ht="22.2" customHeight="1" x14ac:dyDescent="0.3">
      <c r="B51" s="44"/>
      <c r="C51" s="45"/>
      <c r="D51" s="46"/>
      <c r="E51" s="47"/>
      <c r="F51" s="48"/>
      <c r="G51" s="47"/>
      <c r="H51" s="48"/>
      <c r="I51" s="47"/>
      <c r="J51" s="49"/>
    </row>
    <row r="52" spans="1:10" x14ac:dyDescent="0.3">
      <c r="B52" s="4" t="s">
        <v>6</v>
      </c>
      <c r="C52" s="4"/>
      <c r="D52" s="5"/>
      <c r="E52" s="5"/>
    </row>
    <row r="53" spans="1:10" x14ac:dyDescent="0.3">
      <c r="B53" s="10"/>
      <c r="C53" s="10"/>
    </row>
    <row r="54" spans="1:10" x14ac:dyDescent="0.3">
      <c r="B54" s="1" t="s">
        <v>3</v>
      </c>
      <c r="C54" s="1"/>
    </row>
    <row r="55" spans="1:10" ht="48.6" customHeight="1" x14ac:dyDescent="0.3">
      <c r="B55" s="4" t="s">
        <v>17</v>
      </c>
      <c r="C55" s="4"/>
      <c r="D55" s="5"/>
      <c r="E55" s="5"/>
      <c r="F55" s="5"/>
      <c r="G55" s="5"/>
    </row>
    <row r="56" spans="1:10" ht="48.6" customHeight="1" x14ac:dyDescent="0.3">
      <c r="B56" s="4" t="s">
        <v>16</v>
      </c>
      <c r="C56" s="4"/>
      <c r="D56" s="5"/>
      <c r="E56" s="5"/>
      <c r="F56" s="5"/>
      <c r="G56" s="5"/>
    </row>
    <row r="57" spans="1:10" ht="48.6" customHeight="1" x14ac:dyDescent="0.3">
      <c r="B57" s="4" t="s">
        <v>2</v>
      </c>
      <c r="C57" s="4"/>
      <c r="D57" s="5"/>
      <c r="E57" s="5"/>
      <c r="F57" s="5"/>
      <c r="G57" s="5"/>
    </row>
    <row r="58" spans="1:10" x14ac:dyDescent="0.3">
      <c r="B58" s="1"/>
      <c r="C58" s="1"/>
    </row>
    <row r="62" spans="1:10" x14ac:dyDescent="0.3">
      <c r="B62" s="31"/>
    </row>
  </sheetData>
  <mergeCells count="5">
    <mergeCell ref="B14:J14"/>
    <mergeCell ref="B10:J10"/>
    <mergeCell ref="B16:J16"/>
    <mergeCell ref="B34:J34"/>
    <mergeCell ref="B46:J46"/>
  </mergeCells>
  <phoneticPr fontId="17" type="noConversion"/>
  <pageMargins left="0.17" right="0.17" top="0.51" bottom="0.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Potraviny, hyg, nepotr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2023-05-29T12:04:01Z</dcterms:modified>
</cp:coreProperties>
</file>